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5" windowWidth="18195" windowHeight="4395"/>
  </bookViews>
  <sheets>
    <sheet name="仕訳帳" sheetId="1" r:id="rId1"/>
    <sheet name="現金" sheetId="6" r:id="rId2"/>
    <sheet name="旅費交通費" sheetId="2" r:id="rId3"/>
    <sheet name="燃料費" sheetId="4" r:id="rId4"/>
  </sheets>
  <definedNames>
    <definedName name="科目">!$B$1</definedName>
    <definedName name="科目名">REPLACE(CELL("filename",!A1),1,FIND("]",CELL("filename",!A1)),"")</definedName>
    <definedName name="仕訳範囲">仕訳帳!$B$3:INDEX(仕訳帳!$G:$G,COUNTA(仕訳帳!$B:$B))</definedName>
    <definedName name="借方科目">仕訳帳!$D$3:INDEX(仕訳帳!$D:$D,COUNTA(仕訳帳!$B:$B))</definedName>
    <definedName name="貸方科目">仕訳帳!$E$3:INDEX(仕訳帳!$E:$E,COUNTA(仕訳帳!$B:$B))</definedName>
    <definedName name="抽出" localSheetId="1">SMALL(IF((借方科目=科目)+(貸方科目=科目),番号),ROW()-2)</definedName>
    <definedName name="抽出" localSheetId="3">SMALL(IF((借方科目=科目)+(貸方科目=科目),番号),ROW()-2)</definedName>
    <definedName name="抽出">SMALL(IF((借方科目=科目)+(貸方科目=科目),番号),ROW()-2)</definedName>
    <definedName name="番号">仕訳帳!$B$3:INDEX(仕訳帳!$B:$B,COUNTA(仕訳帳!$B:$B))</definedName>
  </definedNames>
  <calcPr calcId="145621"/>
</workbook>
</file>

<file path=xl/calcChain.xml><?xml version="1.0" encoding="utf-8"?>
<calcChain xmlns="http://schemas.openxmlformats.org/spreadsheetml/2006/main">
  <c r="B14" i="1" l="1"/>
  <c r="B1" i="6"/>
  <c r="B1" i="2"/>
  <c r="B1" i="4"/>
  <c r="G1" i="6"/>
  <c r="G1" i="4"/>
  <c r="B3" i="1"/>
  <c r="B4" i="1"/>
  <c r="B5" i="1"/>
  <c r="B6" i="1"/>
  <c r="B7" i="1"/>
  <c r="B8" i="1"/>
  <c r="B9" i="1"/>
  <c r="B10" i="1"/>
  <c r="B11" i="1"/>
  <c r="B12" i="1"/>
  <c r="B13" i="1"/>
  <c r="G1" i="2"/>
  <c r="B10" i="6" l="1"/>
  <c r="C10" i="6" s="1"/>
  <c r="D10" i="6" s="1"/>
  <c r="E10" i="6" s="1"/>
  <c r="F10" i="6" s="1"/>
  <c r="G10" i="6" s="1"/>
  <c r="B9" i="6"/>
  <c r="C9" i="6" s="1"/>
  <c r="D9" i="6" s="1"/>
  <c r="E9" i="6" s="1"/>
  <c r="F9" i="6" s="1"/>
  <c r="G9" i="6" s="1"/>
  <c r="B8" i="6"/>
  <c r="C8" i="6" s="1"/>
  <c r="D8" i="6" s="1"/>
  <c r="E8" i="6" s="1"/>
  <c r="F8" i="6" s="1"/>
  <c r="G8" i="6" s="1"/>
  <c r="B7" i="6"/>
  <c r="C7" i="6" s="1"/>
  <c r="D7" i="6" s="1"/>
  <c r="E7" i="6" s="1"/>
  <c r="F7" i="6" s="1"/>
  <c r="G7" i="6" s="1"/>
  <c r="B6" i="6"/>
  <c r="C6" i="6" s="1"/>
  <c r="D6" i="6" s="1"/>
  <c r="E6" i="6" s="1"/>
  <c r="F6" i="6" s="1"/>
  <c r="G6" i="6" s="1"/>
  <c r="B5" i="6"/>
  <c r="C5" i="6" s="1"/>
  <c r="D5" i="6" s="1"/>
  <c r="E5" i="6" s="1"/>
  <c r="F5" i="6" s="1"/>
  <c r="G5" i="6" s="1"/>
  <c r="B4" i="6"/>
  <c r="C4" i="6" s="1"/>
  <c r="D4" i="6" s="1"/>
  <c r="E4" i="6" s="1"/>
  <c r="F4" i="6" s="1"/>
  <c r="G4" i="6" s="1"/>
  <c r="B3" i="6"/>
  <c r="C3" i="6" s="1"/>
  <c r="D3" i="6" s="1"/>
  <c r="E3" i="6" s="1"/>
  <c r="F3" i="6" s="1"/>
  <c r="G3" i="6" s="1"/>
  <c r="B3" i="2"/>
  <c r="C3" i="2" s="1"/>
  <c r="D3" i="2" s="1"/>
  <c r="E3" i="2" s="1"/>
  <c r="F3" i="2" s="1"/>
  <c r="G3" i="2" s="1"/>
  <c r="B10" i="2"/>
  <c r="C10" i="2" s="1"/>
  <c r="D10" i="2" s="1"/>
  <c r="E10" i="2" s="1"/>
  <c r="F10" i="2" s="1"/>
  <c r="G10" i="2" s="1"/>
  <c r="B9" i="2"/>
  <c r="C9" i="2" s="1"/>
  <c r="D9" i="2" s="1"/>
  <c r="E9" i="2" s="1"/>
  <c r="F9" i="2" s="1"/>
  <c r="G9" i="2" s="1"/>
  <c r="B8" i="2"/>
  <c r="C8" i="2" s="1"/>
  <c r="D8" i="2" s="1"/>
  <c r="E8" i="2" s="1"/>
  <c r="F8" i="2" s="1"/>
  <c r="G8" i="2" s="1"/>
  <c r="B7" i="2"/>
  <c r="C7" i="2" s="1"/>
  <c r="D7" i="2" s="1"/>
  <c r="E7" i="2" s="1"/>
  <c r="F7" i="2" s="1"/>
  <c r="G7" i="2" s="1"/>
  <c r="B6" i="2"/>
  <c r="C6" i="2" s="1"/>
  <c r="D6" i="2" s="1"/>
  <c r="E6" i="2" s="1"/>
  <c r="F6" i="2" s="1"/>
  <c r="G6" i="2" s="1"/>
  <c r="B5" i="2"/>
  <c r="C5" i="2" s="1"/>
  <c r="D5" i="2" s="1"/>
  <c r="E5" i="2" s="1"/>
  <c r="F5" i="2" s="1"/>
  <c r="G5" i="2" s="1"/>
  <c r="B4" i="2"/>
  <c r="C4" i="2" s="1"/>
  <c r="D4" i="2" s="1"/>
  <c r="E4" i="2" s="1"/>
  <c r="F4" i="2" s="1"/>
  <c r="G4" i="2" s="1"/>
  <c r="B10" i="4"/>
  <c r="C10" i="4" s="1"/>
  <c r="D10" i="4" s="1"/>
  <c r="E10" i="4" s="1"/>
  <c r="F10" i="4" s="1"/>
  <c r="G10" i="4" s="1"/>
  <c r="B9" i="4"/>
  <c r="C9" i="4" s="1"/>
  <c r="D9" i="4" s="1"/>
  <c r="E9" i="4" s="1"/>
  <c r="F9" i="4" s="1"/>
  <c r="G9" i="4" s="1"/>
  <c r="B8" i="4"/>
  <c r="C8" i="4" s="1"/>
  <c r="D8" i="4" s="1"/>
  <c r="E8" i="4" s="1"/>
  <c r="F8" i="4" s="1"/>
  <c r="G8" i="4" s="1"/>
  <c r="B7" i="4"/>
  <c r="C7" i="4" s="1"/>
  <c r="D7" i="4" s="1"/>
  <c r="E7" i="4" s="1"/>
  <c r="F7" i="4" s="1"/>
  <c r="G7" i="4" s="1"/>
  <c r="B6" i="4"/>
  <c r="C6" i="4" s="1"/>
  <c r="D6" i="4" s="1"/>
  <c r="E6" i="4" s="1"/>
  <c r="F6" i="4" s="1"/>
  <c r="G6" i="4" s="1"/>
  <c r="B5" i="4"/>
  <c r="C5" i="4" s="1"/>
  <c r="D5" i="4" s="1"/>
  <c r="E5" i="4" s="1"/>
  <c r="F5" i="4" s="1"/>
  <c r="G5" i="4" s="1"/>
  <c r="B4" i="4"/>
  <c r="C4" i="4" s="1"/>
  <c r="D4" i="4" s="1"/>
  <c r="E4" i="4" s="1"/>
  <c r="F4" i="4" s="1"/>
  <c r="G4" i="4" s="1"/>
  <c r="B3" i="4"/>
  <c r="C3" i="4" s="1"/>
  <c r="D3" i="4" s="1"/>
  <c r="E3" i="4" s="1"/>
  <c r="F3" i="4" s="1"/>
  <c r="G3" i="4" s="1"/>
</calcChain>
</file>

<file path=xl/sharedStrings.xml><?xml version="1.0" encoding="utf-8"?>
<sst xmlns="http://schemas.openxmlformats.org/spreadsheetml/2006/main" count="60" uniqueCount="26">
  <si>
    <t>年月日</t>
    <rPh sb="0" eb="3">
      <t>ネンガッピ</t>
    </rPh>
    <phoneticPr fontId="2"/>
  </si>
  <si>
    <t>借方科目</t>
    <rPh sb="0" eb="2">
      <t>カリカタ</t>
    </rPh>
    <rPh sb="2" eb="4">
      <t>カモク</t>
    </rPh>
    <phoneticPr fontId="2"/>
  </si>
  <si>
    <t>貸方科目</t>
    <rPh sb="0" eb="2">
      <t>カシカタ</t>
    </rPh>
    <rPh sb="2" eb="4">
      <t>カモク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</si>
  <si>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</si>
  <si>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</si>
  <si>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2"/>
  </si>
  <si>
    <t>現金</t>
    <rPh sb="0" eb="2">
      <t>ゲンキン</t>
    </rPh>
    <phoneticPr fontId="2"/>
  </si>
  <si>
    <t>筆記用具</t>
    <rPh sb="0" eb="2">
      <t>ヒッキ</t>
    </rPh>
    <rPh sb="2" eb="4">
      <t>ヨウグ</t>
    </rPh>
    <phoneticPr fontId="2"/>
  </si>
  <si>
    <t>旅費交通費</t>
    <rPh sb="0" eb="2">
      <t>リョヒ</t>
    </rPh>
    <rPh sb="2" eb="5">
      <t>コウツウヒ</t>
    </rPh>
    <phoneticPr fontId="2"/>
  </si>
  <si>
    <t>高速料金</t>
    <rPh sb="0" eb="2">
      <t>コウソク</t>
    </rPh>
    <rPh sb="2" eb="4">
      <t>リョウキン</t>
    </rPh>
    <phoneticPr fontId="2"/>
  </si>
  <si>
    <t>駐車代</t>
    <rPh sb="0" eb="2">
      <t>チュウシャ</t>
    </rPh>
    <rPh sb="2" eb="3">
      <t>ダイ</t>
    </rPh>
    <phoneticPr fontId="2"/>
  </si>
  <si>
    <t>普通預金</t>
    <rPh sb="0" eb="2">
      <t>フツウ</t>
    </rPh>
    <rPh sb="2" eb="4">
      <t>ヨキン</t>
    </rPh>
    <phoneticPr fontId="2"/>
  </si>
  <si>
    <t>現金引出</t>
    <rPh sb="0" eb="2">
      <t>ゲンキン</t>
    </rPh>
    <rPh sb="2" eb="4">
      <t>ヒキダシ</t>
    </rPh>
    <phoneticPr fontId="2"/>
  </si>
  <si>
    <t>燃料費</t>
    <rPh sb="0" eb="3">
      <t>ネンリョウヒ</t>
    </rPh>
    <phoneticPr fontId="2"/>
  </si>
  <si>
    <t>ガソリン代</t>
    <rPh sb="4" eb="5">
      <t>ダイ</t>
    </rPh>
    <phoneticPr fontId="2"/>
  </si>
  <si>
    <t>水道光熱費</t>
    <rPh sb="0" eb="2">
      <t>スイドウ</t>
    </rPh>
    <rPh sb="2" eb="5">
      <t>コウネツヒ</t>
    </rPh>
    <phoneticPr fontId="2"/>
  </si>
  <si>
    <t>電気代</t>
    <rPh sb="0" eb="3">
      <t>デンキダイ</t>
    </rPh>
    <phoneticPr fontId="2"/>
  </si>
  <si>
    <t>ガス代</t>
    <rPh sb="2" eb="3">
      <t>ダイ</t>
    </rPh>
    <phoneticPr fontId="2"/>
  </si>
  <si>
    <t>通信費</t>
    <rPh sb="0" eb="3">
      <t>ツウシンヒ</t>
    </rPh>
    <phoneticPr fontId="2"/>
  </si>
  <si>
    <t>売掛金</t>
    <rPh sb="0" eb="2">
      <t>ウリカケ</t>
    </rPh>
    <rPh sb="2" eb="3">
      <t>キン</t>
    </rPh>
    <phoneticPr fontId="2"/>
  </si>
  <si>
    <t>売掛金回収</t>
    <rPh sb="0" eb="2">
      <t>ウリカケ</t>
    </rPh>
    <rPh sb="2" eb="3">
      <t>キン</t>
    </rPh>
    <rPh sb="3" eb="5">
      <t>カイシュウ</t>
    </rPh>
    <phoneticPr fontId="2"/>
  </si>
  <si>
    <t>未払金</t>
    <rPh sb="0" eb="2">
      <t>ミバラ</t>
    </rPh>
    <rPh sb="2" eb="3">
      <t>キン</t>
    </rPh>
    <phoneticPr fontId="2"/>
  </si>
  <si>
    <t>プロバイダ料金(カード支払)</t>
    <rPh sb="5" eb="7">
      <t>リョウキン</t>
    </rPh>
    <rPh sb="11" eb="13">
      <t>シハラ</t>
    </rPh>
    <phoneticPr fontId="2"/>
  </si>
  <si>
    <t>広告宣伝費</t>
    <rPh sb="0" eb="2">
      <t>コウコク</t>
    </rPh>
    <rPh sb="2" eb="5">
      <t>センデンヒ</t>
    </rPh>
    <phoneticPr fontId="2"/>
  </si>
  <si>
    <t>チラシ代(着払)</t>
    <rPh sb="3" eb="4">
      <t>ダイ</t>
    </rPh>
    <rPh sb="5" eb="7">
      <t>チャクバラ</t>
    </rPh>
    <phoneticPr fontId="2"/>
  </si>
  <si>
    <t>番号</t>
    <rPh sb="0" eb="2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</si>
</sst>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 仕訳帳&quot;"/>
    <numFmt numFmtId="177" formatCode="00000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55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5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177" fontId="0" fillId="0" borderId="0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" fontId="0" fillId="0" borderId="0" xfId="0" applyNumberFormat="1" applyBorder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B1" sqref="B1:C1"/>
    </sheetView>
  </sheetViews>
  <sheetFormatPr defaultRowHeight="13.5" x14ac:dyDescent="0.15"/>
  <cols>
    <col min="1" max="1" width="2.5" customWidth="1"/>
    <col min="2" max="2" width="8.125" customWidth="1"/>
    <col min="4" max="5" width="16.25" customWidth="1"/>
    <col min="7" max="7" width="27.75" bestFit="1" customWidth="1"/>
    <col min="8" max="8" width="2.5" customWidth="1"/>
  </cols>
  <sheetData>
    <row r="1" spans="2:7" x14ac:dyDescent="0.15">
      <c r="B1" s="11">
        <v>38808</v>
      </c>
      <c r="C1" s="11"/>
    </row>
    <row r="2" spans="2:7" x14ac:dyDescent="0.15">
      <c r="B2" s="6" t="s">
        <v>25</v>
      </c>
      <c r="C2" s="7" t="s">
        <v>0</v>
      </c>
      <c r="D2" s="8" t="s">
        <v>1</v>
      </c>
      <c r="E2" s="8" t="s">
        <v>2</v>
      </c>
      <c r="F2" s="9" t="s">
        <v>3</v>
      </c>
      <c r="G2" s="8" t="s">
        <v>4</v>
      </c>
    </row>
    <row r="3" spans="2:7" x14ac:dyDescent="0.15">
      <c r="B3" s="2">
        <f>TEXT(B$1,"yymm")*100+ROW(A1)</f>
        <v>60401</v>
      </c>
      <c r="C3" s="3">
        <v>38808</v>
      </c>
      <c r="D3" s="4" t="s">
        <v>11</v>
      </c>
      <c r="E3" s="4" t="s">
        <v>19</v>
      </c>
      <c r="F3" s="5">
        <v>240000</v>
      </c>
      <c r="G3" s="4" t="s">
        <v>20</v>
      </c>
    </row>
    <row r="4" spans="2:7" x14ac:dyDescent="0.15">
      <c r="B4" s="2">
        <f t="shared" ref="B4:B13" si="0">TEXT(B$1,"yymm")*100+ROW(A2)</f>
        <v>60402</v>
      </c>
      <c r="C4" s="3">
        <v>38808</v>
      </c>
      <c r="D4" s="4" t="s">
        <v>5</v>
      </c>
      <c r="E4" s="4" t="s">
        <v>6</v>
      </c>
      <c r="F4" s="5">
        <v>1350</v>
      </c>
      <c r="G4" s="4" t="s">
        <v>7</v>
      </c>
    </row>
    <row r="5" spans="2:7" x14ac:dyDescent="0.15">
      <c r="B5" s="2">
        <f t="shared" si="0"/>
        <v>60403</v>
      </c>
      <c r="C5" s="3">
        <v>38809</v>
      </c>
      <c r="D5" s="4" t="s">
        <v>8</v>
      </c>
      <c r="E5" s="4" t="s">
        <v>6</v>
      </c>
      <c r="F5" s="5">
        <v>1400</v>
      </c>
      <c r="G5" s="4" t="s">
        <v>9</v>
      </c>
    </row>
    <row r="6" spans="2:7" x14ac:dyDescent="0.15">
      <c r="B6" s="2">
        <f t="shared" si="0"/>
        <v>60404</v>
      </c>
      <c r="C6" s="3">
        <v>38809</v>
      </c>
      <c r="D6" s="4" t="s">
        <v>8</v>
      </c>
      <c r="E6" s="4" t="s">
        <v>6</v>
      </c>
      <c r="F6" s="5">
        <v>600</v>
      </c>
      <c r="G6" s="4" t="s">
        <v>10</v>
      </c>
    </row>
    <row r="7" spans="2:7" x14ac:dyDescent="0.15">
      <c r="B7" s="2">
        <f t="shared" si="0"/>
        <v>60405</v>
      </c>
      <c r="C7" s="3">
        <v>38810</v>
      </c>
      <c r="D7" s="4" t="s">
        <v>6</v>
      </c>
      <c r="E7" s="4" t="s">
        <v>11</v>
      </c>
      <c r="F7" s="5">
        <v>100000</v>
      </c>
      <c r="G7" s="4" t="s">
        <v>12</v>
      </c>
    </row>
    <row r="8" spans="2:7" x14ac:dyDescent="0.15">
      <c r="B8" s="2">
        <f t="shared" si="0"/>
        <v>60406</v>
      </c>
      <c r="C8" s="3">
        <v>38811</v>
      </c>
      <c r="D8" s="4" t="s">
        <v>13</v>
      </c>
      <c r="E8" s="4" t="s">
        <v>6</v>
      </c>
      <c r="F8" s="5">
        <v>2000</v>
      </c>
      <c r="G8" s="4" t="s">
        <v>14</v>
      </c>
    </row>
    <row r="9" spans="2:7" x14ac:dyDescent="0.15">
      <c r="B9" s="2">
        <f t="shared" si="0"/>
        <v>60407</v>
      </c>
      <c r="C9" s="3">
        <v>38811</v>
      </c>
      <c r="D9" s="4" t="s">
        <v>15</v>
      </c>
      <c r="E9" s="4" t="s">
        <v>11</v>
      </c>
      <c r="F9" s="5">
        <v>9840</v>
      </c>
      <c r="G9" s="4" t="s">
        <v>16</v>
      </c>
    </row>
    <row r="10" spans="2:7" x14ac:dyDescent="0.15">
      <c r="B10" s="2">
        <f t="shared" si="0"/>
        <v>60408</v>
      </c>
      <c r="C10" s="3">
        <v>38812</v>
      </c>
      <c r="D10" s="4" t="s">
        <v>23</v>
      </c>
      <c r="E10" s="4" t="s">
        <v>6</v>
      </c>
      <c r="F10" s="5">
        <v>24000</v>
      </c>
      <c r="G10" s="4" t="s">
        <v>24</v>
      </c>
    </row>
    <row r="11" spans="2:7" x14ac:dyDescent="0.15">
      <c r="B11" s="2">
        <f t="shared" si="0"/>
        <v>60409</v>
      </c>
      <c r="C11" s="3">
        <v>38812</v>
      </c>
      <c r="D11" s="4" t="s">
        <v>8</v>
      </c>
      <c r="E11" s="4" t="s">
        <v>6</v>
      </c>
      <c r="F11" s="5">
        <v>500</v>
      </c>
      <c r="G11" s="4" t="s">
        <v>9</v>
      </c>
    </row>
    <row r="12" spans="2:7" x14ac:dyDescent="0.15">
      <c r="B12" s="2">
        <f t="shared" si="0"/>
        <v>60410</v>
      </c>
      <c r="C12" s="3">
        <v>38812</v>
      </c>
      <c r="D12" s="4" t="s">
        <v>15</v>
      </c>
      <c r="E12" s="4" t="s">
        <v>11</v>
      </c>
      <c r="F12" s="5">
        <v>2104</v>
      </c>
      <c r="G12" s="4" t="s">
        <v>17</v>
      </c>
    </row>
    <row r="13" spans="2:7" x14ac:dyDescent="0.15">
      <c r="B13" s="2">
        <f t="shared" si="0"/>
        <v>60411</v>
      </c>
      <c r="C13" s="3">
        <v>38813</v>
      </c>
      <c r="D13" s="4" t="s">
        <v>18</v>
      </c>
      <c r="E13" s="4" t="s">
        <v>21</v>
      </c>
      <c r="F13" s="5">
        <v>3602</v>
      </c>
      <c r="G13" s="4" t="s">
        <v>22</v>
      </c>
    </row>
    <row r="14" spans="2:7" x14ac:dyDescent="0.15">
      <c r="B14" s="2">
        <f>TEXT(B$1,"yymm")*100+ROW(A12)</f>
        <v>60412</v>
      </c>
      <c r="C14" s="3">
        <v>39180</v>
      </c>
      <c r="D14" s="4" t="s">
        <v>13</v>
      </c>
      <c r="E14" s="4" t="s">
        <v>6</v>
      </c>
      <c r="F14" s="5">
        <v>4000</v>
      </c>
      <c r="G14" s="4" t="s">
        <v>14</v>
      </c>
    </row>
    <row r="15" spans="2:7" x14ac:dyDescent="0.15">
      <c r="B15" s="2"/>
      <c r="C15" s="3"/>
      <c r="D15" s="4"/>
      <c r="E15" s="4"/>
      <c r="F15" s="5"/>
      <c r="G15" s="4"/>
    </row>
    <row r="16" spans="2:7" x14ac:dyDescent="0.15">
      <c r="B16" s="2"/>
      <c r="C16" s="3"/>
      <c r="D16" s="4"/>
      <c r="E16" s="4"/>
      <c r="F16" s="5"/>
      <c r="G16" s="4"/>
    </row>
  </sheetData>
  <mergeCells count="1">
    <mergeCell ref="B1:C1"/>
  </mergeCells>
  <phoneticPr fontId="2"/>
  <conditionalFormatting sqref="B2:G16">
    <cfRule type="expression" dxfId="3" priority="1" stopIfTrue="1">
      <formula>$B2&lt;&gt;""</formula>
    </cfRule>
  </conditionalFormatting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B1" sqref="B1:C1"/>
    </sheetView>
  </sheetViews>
  <sheetFormatPr defaultRowHeight="13.5" x14ac:dyDescent="0.15"/>
  <cols>
    <col min="1" max="1" width="2.5" customWidth="1"/>
    <col min="2" max="2" width="8.125" customWidth="1"/>
    <col min="4" max="5" width="16.25" customWidth="1"/>
    <col min="6" max="6" width="9" customWidth="1"/>
    <col min="7" max="7" width="27.75" bestFit="1" customWidth="1"/>
    <col min="8" max="8" width="2.5" customWidth="1"/>
  </cols>
  <sheetData>
    <row r="1" spans="2:7" x14ac:dyDescent="0.15">
      <c r="B1" s="12" t="str">
        <f ca="1">科目名</f>
        <v>現金</v>
      </c>
      <c r="C1" s="12"/>
      <c r="G1" s="1">
        <f>仕訳帳!B1</f>
        <v>38808</v>
      </c>
    </row>
    <row r="2" spans="2:7" x14ac:dyDescent="0.15">
      <c r="B2" s="6" t="s">
        <v>25</v>
      </c>
      <c r="C2" s="7" t="s">
        <v>0</v>
      </c>
      <c r="D2" s="8" t="s">
        <v>1</v>
      </c>
      <c r="E2" s="8" t="s">
        <v>2</v>
      </c>
      <c r="F2" s="8" t="s">
        <v>3</v>
      </c>
      <c r="G2" s="8" t="s">
        <v>4</v>
      </c>
    </row>
    <row r="3" spans="2:7" x14ac:dyDescent="0.15">
      <c r="B3" s="2">
        <f t="shared" ref="B3:B10" ca="1" si="0">IF(ISERR(抽出),"",抽出)</f>
        <v>60402</v>
      </c>
      <c r="C3" s="3">
        <f t="shared" ref="C3:G10" ca="1" si="1">IF(B3="","",VLOOKUP($B3,仕訳範囲,COLUMN()-1))</f>
        <v>38808</v>
      </c>
      <c r="D3" s="3" t="str">
        <f t="shared" ca="1" si="1"/>
        <v>事務用消耗品費</v>
      </c>
      <c r="E3" s="3" t="str">
        <f t="shared" ca="1" si="1"/>
        <v>現金</v>
      </c>
      <c r="F3" s="10">
        <f t="shared" ca="1" si="1"/>
        <v>1350</v>
      </c>
      <c r="G3" s="3" t="str">
        <f t="shared" ca="1" si="1"/>
        <v>筆記用具</v>
      </c>
    </row>
    <row r="4" spans="2:7" x14ac:dyDescent="0.15">
      <c r="B4" s="2">
        <f t="shared" ca="1" si="0"/>
        <v>60403</v>
      </c>
      <c r="C4" s="3">
        <f t="shared" ca="1" si="1"/>
        <v>38809</v>
      </c>
      <c r="D4" s="3" t="str">
        <f t="shared" ca="1" si="1"/>
        <v>旅費交通費</v>
      </c>
      <c r="E4" s="3" t="str">
        <f t="shared" ca="1" si="1"/>
        <v>現金</v>
      </c>
      <c r="F4" s="10">
        <f t="shared" ca="1" si="1"/>
        <v>1400</v>
      </c>
      <c r="G4" s="3" t="str">
        <f t="shared" ca="1" si="1"/>
        <v>高速料金</v>
      </c>
    </row>
    <row r="5" spans="2:7" x14ac:dyDescent="0.15">
      <c r="B5" s="2">
        <f t="shared" ca="1" si="0"/>
        <v>60404</v>
      </c>
      <c r="C5" s="3">
        <f t="shared" ca="1" si="1"/>
        <v>38809</v>
      </c>
      <c r="D5" s="3" t="str">
        <f t="shared" ca="1" si="1"/>
        <v>旅費交通費</v>
      </c>
      <c r="E5" s="3" t="str">
        <f t="shared" ca="1" si="1"/>
        <v>現金</v>
      </c>
      <c r="F5" s="10">
        <f t="shared" ca="1" si="1"/>
        <v>600</v>
      </c>
      <c r="G5" s="3" t="str">
        <f t="shared" ca="1" si="1"/>
        <v>駐車代</v>
      </c>
    </row>
    <row r="6" spans="2:7" x14ac:dyDescent="0.15">
      <c r="B6" s="2">
        <f t="shared" ca="1" si="0"/>
        <v>60405</v>
      </c>
      <c r="C6" s="3">
        <f t="shared" ca="1" si="1"/>
        <v>38810</v>
      </c>
      <c r="D6" s="3" t="str">
        <f t="shared" ca="1" si="1"/>
        <v>現金</v>
      </c>
      <c r="E6" s="3" t="str">
        <f t="shared" ca="1" si="1"/>
        <v>普通預金</v>
      </c>
      <c r="F6" s="10">
        <f t="shared" ca="1" si="1"/>
        <v>100000</v>
      </c>
      <c r="G6" s="3" t="str">
        <f t="shared" ca="1" si="1"/>
        <v>現金引出</v>
      </c>
    </row>
    <row r="7" spans="2:7" x14ac:dyDescent="0.15">
      <c r="B7" s="2">
        <f t="shared" ca="1" si="0"/>
        <v>60406</v>
      </c>
      <c r="C7" s="3">
        <f t="shared" ca="1" si="1"/>
        <v>38811</v>
      </c>
      <c r="D7" s="3" t="str">
        <f t="shared" ca="1" si="1"/>
        <v>燃料費</v>
      </c>
      <c r="E7" s="3" t="str">
        <f t="shared" ca="1" si="1"/>
        <v>現金</v>
      </c>
      <c r="F7" s="10">
        <f t="shared" ca="1" si="1"/>
        <v>2000</v>
      </c>
      <c r="G7" s="3" t="str">
        <f t="shared" ca="1" si="1"/>
        <v>ガソリン代</v>
      </c>
    </row>
    <row r="8" spans="2:7" x14ac:dyDescent="0.15">
      <c r="B8" s="2">
        <f t="shared" ca="1" si="0"/>
        <v>60408</v>
      </c>
      <c r="C8" s="3">
        <f t="shared" ca="1" si="1"/>
        <v>38812</v>
      </c>
      <c r="D8" s="3" t="str">
        <f t="shared" ca="1" si="1"/>
        <v>広告宣伝費</v>
      </c>
      <c r="E8" s="3" t="str">
        <f t="shared" ca="1" si="1"/>
        <v>現金</v>
      </c>
      <c r="F8" s="10">
        <f t="shared" ca="1" si="1"/>
        <v>24000</v>
      </c>
      <c r="G8" s="3" t="str">
        <f t="shared" ca="1" si="1"/>
        <v>チラシ代(着払)</v>
      </c>
    </row>
    <row r="9" spans="2:7" x14ac:dyDescent="0.15">
      <c r="B9" s="2">
        <f t="shared" ca="1" si="0"/>
        <v>60409</v>
      </c>
      <c r="C9" s="3">
        <f t="shared" ca="1" si="1"/>
        <v>38812</v>
      </c>
      <c r="D9" s="3" t="str">
        <f t="shared" ca="1" si="1"/>
        <v>旅費交通費</v>
      </c>
      <c r="E9" s="3" t="str">
        <f t="shared" ca="1" si="1"/>
        <v>現金</v>
      </c>
      <c r="F9" s="10">
        <f t="shared" ca="1" si="1"/>
        <v>500</v>
      </c>
      <c r="G9" s="3" t="str">
        <f t="shared" ca="1" si="1"/>
        <v>高速料金</v>
      </c>
    </row>
    <row r="10" spans="2:7" x14ac:dyDescent="0.15">
      <c r="B10" s="2">
        <f t="shared" ca="1" si="0"/>
        <v>60412</v>
      </c>
      <c r="C10" s="3">
        <f t="shared" ca="1" si="1"/>
        <v>39180</v>
      </c>
      <c r="D10" s="3" t="str">
        <f t="shared" ca="1" si="1"/>
        <v>燃料費</v>
      </c>
      <c r="E10" s="3" t="str">
        <f t="shared" ca="1" si="1"/>
        <v>現金</v>
      </c>
      <c r="F10" s="10">
        <f t="shared" ca="1" si="1"/>
        <v>4000</v>
      </c>
      <c r="G10" s="3" t="str">
        <f t="shared" ca="1" si="1"/>
        <v>ガソリン代</v>
      </c>
    </row>
    <row r="11" spans="2:7" x14ac:dyDescent="0.15">
      <c r="B11" s="2"/>
      <c r="C11" s="3"/>
      <c r="D11" s="4"/>
      <c r="E11" s="4"/>
      <c r="F11" s="4"/>
      <c r="G11" s="4"/>
    </row>
    <row r="12" spans="2:7" x14ac:dyDescent="0.15">
      <c r="B12" s="2"/>
      <c r="C12" s="3"/>
      <c r="D12" s="4"/>
      <c r="E12" s="4"/>
      <c r="F12" s="4"/>
      <c r="G12" s="4"/>
    </row>
    <row r="13" spans="2:7" x14ac:dyDescent="0.15">
      <c r="B13" s="2"/>
      <c r="C13" s="3"/>
      <c r="D13" s="4"/>
      <c r="E13" s="4"/>
      <c r="F13" s="4"/>
      <c r="G13" s="4"/>
    </row>
    <row r="14" spans="2:7" x14ac:dyDescent="0.15">
      <c r="B14" s="2"/>
    </row>
    <row r="15" spans="2:7" x14ac:dyDescent="0.15">
      <c r="B15" s="2"/>
    </row>
    <row r="16" spans="2:7" x14ac:dyDescent="0.15">
      <c r="B16" s="2"/>
    </row>
    <row r="17" spans="2:2" x14ac:dyDescent="0.15">
      <c r="B17" s="2"/>
    </row>
    <row r="18" spans="2:2" x14ac:dyDescent="0.15">
      <c r="B18" s="2"/>
    </row>
    <row r="19" spans="2:2" x14ac:dyDescent="0.15">
      <c r="B19" s="2"/>
    </row>
    <row r="20" spans="2:2" x14ac:dyDescent="0.15">
      <c r="B20" s="2"/>
    </row>
  </sheetData>
  <mergeCells count="1">
    <mergeCell ref="B1:C1"/>
  </mergeCells>
  <phoneticPr fontId="2"/>
  <conditionalFormatting sqref="B4:B20 C4:G10 B2:G3">
    <cfRule type="expression" dxfId="2" priority="1" stopIfTrue="1">
      <formula>$B2&lt;&gt;""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B1" sqref="B1:C1"/>
    </sheetView>
  </sheetViews>
  <sheetFormatPr defaultRowHeight="13.5" x14ac:dyDescent="0.15"/>
  <cols>
    <col min="1" max="1" width="2.5" customWidth="1"/>
    <col min="2" max="2" width="8.125" customWidth="1"/>
    <col min="4" max="5" width="16.25" customWidth="1"/>
    <col min="7" max="7" width="27.75" bestFit="1" customWidth="1"/>
    <col min="8" max="8" width="2.5" customWidth="1"/>
  </cols>
  <sheetData>
    <row r="1" spans="2:7" x14ac:dyDescent="0.15">
      <c r="B1" s="12" t="str">
        <f ca="1">科目名</f>
        <v>旅費交通費</v>
      </c>
      <c r="C1" s="12"/>
      <c r="G1" s="1">
        <f>仕訳帳!B1</f>
        <v>38808</v>
      </c>
    </row>
    <row r="2" spans="2:7" x14ac:dyDescent="0.15">
      <c r="B2" s="6" t="s">
        <v>25</v>
      </c>
      <c r="C2" s="7" t="s">
        <v>0</v>
      </c>
      <c r="D2" s="8" t="s">
        <v>1</v>
      </c>
      <c r="E2" s="8" t="s">
        <v>2</v>
      </c>
      <c r="F2" s="8" t="s">
        <v>3</v>
      </c>
      <c r="G2" s="8" t="s">
        <v>4</v>
      </c>
    </row>
    <row r="3" spans="2:7" x14ac:dyDescent="0.15">
      <c r="B3" s="2">
        <f ca="1">IF(ISERR(抽出),"",抽出)</f>
        <v>60403</v>
      </c>
      <c r="C3" s="3">
        <f ca="1">IF(B3="","",VLOOKUP($B3,仕訳範囲,COLUMN()-1))</f>
        <v>38809</v>
      </c>
      <c r="D3" s="3" t="str">
        <f t="shared" ref="C3:G10" ca="1" si="0">IF(C3="","",VLOOKUP($B3,仕訳範囲,COLUMN()-1))</f>
        <v>旅費交通費</v>
      </c>
      <c r="E3" s="3" t="str">
        <f t="shared" ca="1" si="0"/>
        <v>現金</v>
      </c>
      <c r="F3" s="10">
        <f t="shared" ca="1" si="0"/>
        <v>1400</v>
      </c>
      <c r="G3" s="3" t="str">
        <f t="shared" ca="1" si="0"/>
        <v>高速料金</v>
      </c>
    </row>
    <row r="4" spans="2:7" x14ac:dyDescent="0.15">
      <c r="B4" s="2">
        <f t="shared" ref="B4:B10" ca="1" si="1">IF(ISERR(抽出),"",抽出)</f>
        <v>60404</v>
      </c>
      <c r="C4" s="3">
        <f t="shared" ca="1" si="0"/>
        <v>38809</v>
      </c>
      <c r="D4" s="3" t="str">
        <f t="shared" ca="1" si="0"/>
        <v>旅費交通費</v>
      </c>
      <c r="E4" s="3" t="str">
        <f t="shared" ca="1" si="0"/>
        <v>現金</v>
      </c>
      <c r="F4" s="10">
        <f t="shared" ca="1" si="0"/>
        <v>600</v>
      </c>
      <c r="G4" s="3" t="str">
        <f t="shared" ca="1" si="0"/>
        <v>駐車代</v>
      </c>
    </row>
    <row r="5" spans="2:7" x14ac:dyDescent="0.15">
      <c r="B5" s="2">
        <f t="shared" ca="1" si="1"/>
        <v>60409</v>
      </c>
      <c r="C5" s="3">
        <f t="shared" ca="1" si="0"/>
        <v>38812</v>
      </c>
      <c r="D5" s="3" t="str">
        <f t="shared" ca="1" si="0"/>
        <v>旅費交通費</v>
      </c>
      <c r="E5" s="3" t="str">
        <f t="shared" ca="1" si="0"/>
        <v>現金</v>
      </c>
      <c r="F5" s="10">
        <f t="shared" ca="1" si="0"/>
        <v>500</v>
      </c>
      <c r="G5" s="3" t="str">
        <f t="shared" ca="1" si="0"/>
        <v>高速料金</v>
      </c>
    </row>
    <row r="6" spans="2:7" x14ac:dyDescent="0.15">
      <c r="B6" s="2" t="str">
        <f t="shared" ca="1" si="1"/>
        <v/>
      </c>
      <c r="C6" s="3" t="str">
        <f t="shared" ca="1" si="0"/>
        <v/>
      </c>
      <c r="D6" s="3" t="str">
        <f t="shared" ca="1" si="0"/>
        <v/>
      </c>
      <c r="E6" s="3" t="str">
        <f t="shared" ca="1" si="0"/>
        <v/>
      </c>
      <c r="F6" s="10" t="str">
        <f t="shared" ca="1" si="0"/>
        <v/>
      </c>
      <c r="G6" s="3" t="str">
        <f t="shared" ca="1" si="0"/>
        <v/>
      </c>
    </row>
    <row r="7" spans="2:7" x14ac:dyDescent="0.15">
      <c r="B7" s="2" t="str">
        <f t="shared" ca="1" si="1"/>
        <v/>
      </c>
      <c r="C7" s="3" t="str">
        <f t="shared" ca="1" si="0"/>
        <v/>
      </c>
      <c r="D7" s="3" t="str">
        <f t="shared" ca="1" si="0"/>
        <v/>
      </c>
      <c r="E7" s="3" t="str">
        <f t="shared" ca="1" si="0"/>
        <v/>
      </c>
      <c r="F7" s="10" t="str">
        <f t="shared" ca="1" si="0"/>
        <v/>
      </c>
      <c r="G7" s="3" t="str">
        <f t="shared" ca="1" si="0"/>
        <v/>
      </c>
    </row>
    <row r="8" spans="2:7" x14ac:dyDescent="0.15">
      <c r="B8" s="2" t="str">
        <f t="shared" ca="1" si="1"/>
        <v/>
      </c>
      <c r="C8" s="3" t="str">
        <f t="shared" ca="1" si="0"/>
        <v/>
      </c>
      <c r="D8" s="3" t="str">
        <f t="shared" ca="1" si="0"/>
        <v/>
      </c>
      <c r="E8" s="3" t="str">
        <f t="shared" ca="1" si="0"/>
        <v/>
      </c>
      <c r="F8" s="10" t="str">
        <f t="shared" ca="1" si="0"/>
        <v/>
      </c>
      <c r="G8" s="3" t="str">
        <f t="shared" ca="1" si="0"/>
        <v/>
      </c>
    </row>
    <row r="9" spans="2:7" x14ac:dyDescent="0.15">
      <c r="B9" s="2" t="str">
        <f t="shared" ca="1" si="1"/>
        <v/>
      </c>
      <c r="C9" s="3" t="str">
        <f t="shared" ca="1" si="0"/>
        <v/>
      </c>
      <c r="D9" s="3" t="str">
        <f t="shared" ca="1" si="0"/>
        <v/>
      </c>
      <c r="E9" s="3" t="str">
        <f t="shared" ca="1" si="0"/>
        <v/>
      </c>
      <c r="F9" s="10" t="str">
        <f t="shared" ca="1" si="0"/>
        <v/>
      </c>
      <c r="G9" s="3" t="str">
        <f t="shared" ca="1" si="0"/>
        <v/>
      </c>
    </row>
    <row r="10" spans="2:7" x14ac:dyDescent="0.15">
      <c r="B10" s="2" t="str">
        <f t="shared" ca="1" si="1"/>
        <v/>
      </c>
      <c r="C10" s="3" t="str">
        <f t="shared" ca="1" si="0"/>
        <v/>
      </c>
      <c r="D10" s="3" t="str">
        <f t="shared" ca="1" si="0"/>
        <v/>
      </c>
      <c r="E10" s="3" t="str">
        <f t="shared" ca="1" si="0"/>
        <v/>
      </c>
      <c r="F10" s="10" t="str">
        <f t="shared" ca="1" si="0"/>
        <v/>
      </c>
      <c r="G10" s="3" t="str">
        <f t="shared" ca="1" si="0"/>
        <v/>
      </c>
    </row>
    <row r="11" spans="2:7" x14ac:dyDescent="0.15">
      <c r="B11" s="2"/>
      <c r="C11" s="3"/>
      <c r="D11" s="4"/>
      <c r="E11" s="4"/>
      <c r="F11" s="4"/>
      <c r="G11" s="4"/>
    </row>
    <row r="12" spans="2:7" x14ac:dyDescent="0.15">
      <c r="B12" s="2"/>
      <c r="C12" s="3"/>
      <c r="D12" s="4"/>
      <c r="E12" s="4"/>
      <c r="F12" s="4"/>
      <c r="G12" s="4"/>
    </row>
    <row r="13" spans="2:7" x14ac:dyDescent="0.15">
      <c r="B13" s="2"/>
      <c r="C13" s="3"/>
      <c r="D13" s="4"/>
      <c r="E13" s="4"/>
      <c r="F13" s="4"/>
      <c r="G13" s="4"/>
    </row>
    <row r="14" spans="2:7" x14ac:dyDescent="0.15">
      <c r="B14" s="2"/>
    </row>
    <row r="15" spans="2:7" x14ac:dyDescent="0.15">
      <c r="B15" s="2"/>
    </row>
    <row r="16" spans="2:7" x14ac:dyDescent="0.15">
      <c r="B16" s="2"/>
    </row>
    <row r="17" spans="2:2" x14ac:dyDescent="0.15">
      <c r="B17" s="2"/>
    </row>
    <row r="18" spans="2:2" x14ac:dyDescent="0.15">
      <c r="B18" s="2"/>
    </row>
    <row r="19" spans="2:2" x14ac:dyDescent="0.15">
      <c r="B19" s="2"/>
    </row>
    <row r="20" spans="2:2" x14ac:dyDescent="0.15">
      <c r="B20" s="2"/>
    </row>
  </sheetData>
  <mergeCells count="1">
    <mergeCell ref="B1:C1"/>
  </mergeCells>
  <phoneticPr fontId="2"/>
  <conditionalFormatting sqref="B4:B20 C4:G10 B2:G3">
    <cfRule type="expression" dxfId="1" priority="1" stopIfTrue="1">
      <formula>$B2&lt;&gt;""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B1" sqref="B1:C1"/>
    </sheetView>
  </sheetViews>
  <sheetFormatPr defaultRowHeight="13.5" x14ac:dyDescent="0.15"/>
  <cols>
    <col min="1" max="1" width="2.5" customWidth="1"/>
    <col min="2" max="2" width="8.125" customWidth="1"/>
    <col min="4" max="5" width="16.25" customWidth="1"/>
    <col min="7" max="7" width="27.75" bestFit="1" customWidth="1"/>
    <col min="8" max="8" width="2.5" customWidth="1"/>
  </cols>
  <sheetData>
    <row r="1" spans="2:7" x14ac:dyDescent="0.15">
      <c r="B1" s="12" t="str">
        <f ca="1">科目名</f>
        <v>燃料費</v>
      </c>
      <c r="C1" s="12"/>
      <c r="G1" s="1">
        <f>仕訳帳!B1</f>
        <v>38808</v>
      </c>
    </row>
    <row r="2" spans="2:7" x14ac:dyDescent="0.15">
      <c r="B2" s="6" t="s">
        <v>25</v>
      </c>
      <c r="C2" s="7" t="s">
        <v>0</v>
      </c>
      <c r="D2" s="8" t="s">
        <v>1</v>
      </c>
      <c r="E2" s="8" t="s">
        <v>2</v>
      </c>
      <c r="F2" s="8" t="s">
        <v>3</v>
      </c>
      <c r="G2" s="8" t="s">
        <v>4</v>
      </c>
    </row>
    <row r="3" spans="2:7" x14ac:dyDescent="0.15">
      <c r="B3" s="2">
        <f t="shared" ref="B3:B10" ca="1" si="0">IF(ISERR(抽出),"",抽出)</f>
        <v>60406</v>
      </c>
      <c r="C3" s="3">
        <f t="shared" ref="C3:G10" ca="1" si="1">IF(B3="","",VLOOKUP($B3,仕訳範囲,COLUMN()-1))</f>
        <v>38811</v>
      </c>
      <c r="D3" s="3" t="str">
        <f t="shared" ca="1" si="1"/>
        <v>燃料費</v>
      </c>
      <c r="E3" s="3" t="str">
        <f t="shared" ca="1" si="1"/>
        <v>現金</v>
      </c>
      <c r="F3" s="10">
        <f t="shared" ca="1" si="1"/>
        <v>2000</v>
      </c>
      <c r="G3" s="3" t="str">
        <f t="shared" ca="1" si="1"/>
        <v>ガソリン代</v>
      </c>
    </row>
    <row r="4" spans="2:7" x14ac:dyDescent="0.15">
      <c r="B4" s="2">
        <f t="shared" ca="1" si="0"/>
        <v>60412</v>
      </c>
      <c r="C4" s="3">
        <f t="shared" ca="1" si="1"/>
        <v>39180</v>
      </c>
      <c r="D4" s="3" t="str">
        <f t="shared" ca="1" si="1"/>
        <v>燃料費</v>
      </c>
      <c r="E4" s="3" t="str">
        <f t="shared" ca="1" si="1"/>
        <v>現金</v>
      </c>
      <c r="F4" s="10">
        <f t="shared" ca="1" si="1"/>
        <v>4000</v>
      </c>
      <c r="G4" s="3" t="str">
        <f t="shared" ca="1" si="1"/>
        <v>ガソリン代</v>
      </c>
    </row>
    <row r="5" spans="2:7" x14ac:dyDescent="0.15">
      <c r="B5" s="2" t="str">
        <f t="shared" ca="1" si="0"/>
        <v/>
      </c>
      <c r="C5" s="3" t="str">
        <f t="shared" ca="1" si="1"/>
        <v/>
      </c>
      <c r="D5" s="3" t="str">
        <f t="shared" ca="1" si="1"/>
        <v/>
      </c>
      <c r="E5" s="3" t="str">
        <f t="shared" ca="1" si="1"/>
        <v/>
      </c>
      <c r="F5" s="10" t="str">
        <f t="shared" ca="1" si="1"/>
        <v/>
      </c>
      <c r="G5" s="3" t="str">
        <f t="shared" ca="1" si="1"/>
        <v/>
      </c>
    </row>
    <row r="6" spans="2:7" x14ac:dyDescent="0.15">
      <c r="B6" s="2" t="str">
        <f t="shared" ca="1" si="0"/>
        <v/>
      </c>
      <c r="C6" s="3" t="str">
        <f t="shared" ca="1" si="1"/>
        <v/>
      </c>
      <c r="D6" s="3" t="str">
        <f t="shared" ca="1" si="1"/>
        <v/>
      </c>
      <c r="E6" s="3" t="str">
        <f t="shared" ca="1" si="1"/>
        <v/>
      </c>
      <c r="F6" s="10" t="str">
        <f t="shared" ca="1" si="1"/>
        <v/>
      </c>
      <c r="G6" s="3" t="str">
        <f t="shared" ca="1" si="1"/>
        <v/>
      </c>
    </row>
    <row r="7" spans="2:7" x14ac:dyDescent="0.15">
      <c r="B7" s="2" t="str">
        <f t="shared" ca="1" si="0"/>
        <v/>
      </c>
      <c r="C7" s="3" t="str">
        <f t="shared" ca="1" si="1"/>
        <v/>
      </c>
      <c r="D7" s="3" t="str">
        <f t="shared" ca="1" si="1"/>
        <v/>
      </c>
      <c r="E7" s="3" t="str">
        <f t="shared" ca="1" si="1"/>
        <v/>
      </c>
      <c r="F7" s="10" t="str">
        <f t="shared" ca="1" si="1"/>
        <v/>
      </c>
      <c r="G7" s="3" t="str">
        <f t="shared" ca="1" si="1"/>
        <v/>
      </c>
    </row>
    <row r="8" spans="2:7" x14ac:dyDescent="0.15">
      <c r="B8" s="2" t="str">
        <f t="shared" ca="1" si="0"/>
        <v/>
      </c>
      <c r="C8" s="3" t="str">
        <f t="shared" ca="1" si="1"/>
        <v/>
      </c>
      <c r="D8" s="3" t="str">
        <f t="shared" ca="1" si="1"/>
        <v/>
      </c>
      <c r="E8" s="3" t="str">
        <f t="shared" ca="1" si="1"/>
        <v/>
      </c>
      <c r="F8" s="10" t="str">
        <f t="shared" ca="1" si="1"/>
        <v/>
      </c>
      <c r="G8" s="3" t="str">
        <f t="shared" ca="1" si="1"/>
        <v/>
      </c>
    </row>
    <row r="9" spans="2:7" x14ac:dyDescent="0.15">
      <c r="B9" s="2" t="str">
        <f t="shared" ca="1" si="0"/>
        <v/>
      </c>
      <c r="C9" s="3" t="str">
        <f t="shared" ca="1" si="1"/>
        <v/>
      </c>
      <c r="D9" s="3" t="str">
        <f t="shared" ca="1" si="1"/>
        <v/>
      </c>
      <c r="E9" s="3" t="str">
        <f t="shared" ca="1" si="1"/>
        <v/>
      </c>
      <c r="F9" s="10" t="str">
        <f t="shared" ca="1" si="1"/>
        <v/>
      </c>
      <c r="G9" s="3" t="str">
        <f t="shared" ca="1" si="1"/>
        <v/>
      </c>
    </row>
    <row r="10" spans="2:7" x14ac:dyDescent="0.15">
      <c r="B10" s="2" t="str">
        <f t="shared" ca="1" si="0"/>
        <v/>
      </c>
      <c r="C10" s="3" t="str">
        <f t="shared" ca="1" si="1"/>
        <v/>
      </c>
      <c r="D10" s="3" t="str">
        <f t="shared" ca="1" si="1"/>
        <v/>
      </c>
      <c r="E10" s="3" t="str">
        <f t="shared" ca="1" si="1"/>
        <v/>
      </c>
      <c r="F10" s="10" t="str">
        <f t="shared" ca="1" si="1"/>
        <v/>
      </c>
      <c r="G10" s="3" t="str">
        <f t="shared" ca="1" si="1"/>
        <v/>
      </c>
    </row>
    <row r="11" spans="2:7" x14ac:dyDescent="0.15">
      <c r="B11" s="2"/>
      <c r="C11" s="3"/>
      <c r="D11" s="4"/>
      <c r="E11" s="4"/>
      <c r="F11" s="4"/>
      <c r="G11" s="4"/>
    </row>
    <row r="12" spans="2:7" x14ac:dyDescent="0.15">
      <c r="B12" s="2"/>
      <c r="C12" s="3"/>
      <c r="D12" s="4"/>
      <c r="E12" s="4"/>
      <c r="F12" s="4"/>
      <c r="G12" s="4"/>
    </row>
    <row r="13" spans="2:7" x14ac:dyDescent="0.15">
      <c r="B13" s="2"/>
      <c r="C13" s="3"/>
      <c r="D13" s="4"/>
      <c r="E13" s="4"/>
      <c r="F13" s="4"/>
      <c r="G13" s="4"/>
    </row>
    <row r="14" spans="2:7" x14ac:dyDescent="0.15">
      <c r="B14" s="2"/>
    </row>
    <row r="15" spans="2:7" x14ac:dyDescent="0.15">
      <c r="B15" s="2"/>
    </row>
    <row r="16" spans="2:7" x14ac:dyDescent="0.15">
      <c r="B16" s="2"/>
    </row>
    <row r="17" spans="2:2" x14ac:dyDescent="0.15">
      <c r="B17" s="2"/>
    </row>
    <row r="18" spans="2:2" x14ac:dyDescent="0.15">
      <c r="B18" s="2"/>
    </row>
    <row r="19" spans="2:2" x14ac:dyDescent="0.15">
      <c r="B19" s="2"/>
    </row>
    <row r="20" spans="2:2" x14ac:dyDescent="0.15">
      <c r="B20" s="2"/>
    </row>
  </sheetData>
  <mergeCells count="1">
    <mergeCell ref="B1:C1"/>
  </mergeCells>
  <phoneticPr fontId="2"/>
  <conditionalFormatting sqref="B4:B20 C4:G10 B2:G3">
    <cfRule type="expression" dxfId="0" priority="1" stopIfTrue="1">
      <formula>$B2&lt;&gt;""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仕訳帳</vt:lpstr>
      <vt:lpstr>現金</vt:lpstr>
      <vt:lpstr>旅費交通費</vt:lpstr>
      <vt:lpstr>燃料費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2018-05-12T23:16:14Z</dcterms:created>
  <dcterms:modified xsi:type="dcterms:W3CDTF">2018-05-12T23:16:28Z</dcterms:modified>
</cp:coreProperties>
</file>