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腕自慢1" sheetId="1" r:id="rId1"/>
  </sheets>
  <definedNames>
    <definedName name="安打数">'腕自慢1'!A$5</definedName>
    <definedName name="最下行">ROW('腕自慢1'!$B$9)+COUNTA('腕自慢1'!$B$10:$B$1000)</definedName>
    <definedName name="選手範囲">'腕自慢1'!$B$10:INDEX(選手名列,最下行)</definedName>
    <definedName name="選手名列">'腕自慢1'!$B:$B</definedName>
    <definedName name="達成者">IF(INDEX(範囲,,MATCH(達成年,年度範囲,))=安打数,ROW(選手範囲))</definedName>
    <definedName name="達成年">'腕自慢1'!A$4</definedName>
    <definedName name="年度行">'腕自慢1'!$9:$9</definedName>
    <definedName name="年度範囲">'腕自慢1'!$C$9:$F$9</definedName>
    <definedName name="範囲">'腕自慢1'!$C$10:INDEX('腕自慢1'!$F:$F,最下行)</definedName>
  </definedNames>
  <calcPr fullCalcOnLoad="1"/>
</workbook>
</file>

<file path=xl/comments1.xml><?xml version="1.0" encoding="utf-8"?>
<comments xmlns="http://schemas.openxmlformats.org/spreadsheetml/2006/main">
  <authors>
    <author>PC01</author>
  </authors>
  <commentList>
    <comment ref="F8" authorId="0">
      <text>
        <r>
          <rPr>
            <b/>
            <sz val="8"/>
            <color indexed="53"/>
            <rFont val="ＭＳ Ｐゴシック"/>
            <family val="3"/>
          </rPr>
          <t>※選手は追加できます。</t>
        </r>
      </text>
    </comment>
    <comment ref="B7" authorId="0">
      <text>
        <r>
          <rPr>
            <b/>
            <sz val="8"/>
            <color indexed="53"/>
            <rFont val="ＭＳ Ｐゴシック"/>
            <family val="3"/>
          </rPr>
          <t>※上4行を右方向にコピーすると、下位の順位も確認できます。</t>
        </r>
      </text>
    </comment>
  </commentList>
</comments>
</file>

<file path=xl/sharedStrings.xml><?xml version="1.0" encoding="utf-8"?>
<sst xmlns="http://schemas.openxmlformats.org/spreadsheetml/2006/main" count="14" uniqueCount="14">
  <si>
    <t>松居</t>
  </si>
  <si>
    <t>2003年</t>
  </si>
  <si>
    <t>選手名</t>
  </si>
  <si>
    <t>2002年</t>
  </si>
  <si>
    <t>2004年</t>
  </si>
  <si>
    <t>相沢</t>
  </si>
  <si>
    <t>鈴木</t>
  </si>
  <si>
    <t>永嶋</t>
  </si>
  <si>
    <t>乃村</t>
  </si>
  <si>
    <t>若松</t>
  </si>
  <si>
    <t>達成者</t>
  </si>
  <si>
    <t>達成年</t>
  </si>
  <si>
    <t>安打数</t>
  </si>
  <si>
    <t>2001年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</si>
</sst>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最多安打&quot;;0&quot;位&quot;"/>
    <numFmt numFmtId="177" formatCode="[=0]&quot;&quot;;General"/>
    <numFmt numFmtId="178" formatCode="[Red][=1]&quot;最多安打&quot;;0&quot;位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60"/>
      <name val="ＭＳ Ｐゴシック"/>
      <family val="3"/>
    </font>
    <font>
      <b/>
      <sz val="8"/>
      <color indexed="53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0"/>
      <name val="ＭＳ Ｐゴシック"/>
      <family val="3"/>
    </font>
    <font>
      <sz val="14"/>
      <name val="A-OTF 新ゴ Pro B"/>
      <family val="2"/>
    </font>
    <font>
      <b/>
      <sz val="11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77" fontId="3" fillId="3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border>
        <left style="thin">
          <color rgb="FFFF6600"/>
        </left>
        <right style="thin">
          <color rgb="FFFFFF00"/>
        </right>
      </border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219075</xdr:rowOff>
    </xdr:from>
    <xdr:to>
      <xdr:col>2</xdr:col>
      <xdr:colOff>0</xdr:colOff>
      <xdr:row>1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90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209550</xdr:rowOff>
    </xdr:from>
    <xdr:to>
      <xdr:col>3</xdr:col>
      <xdr:colOff>428625</xdr:colOff>
      <xdr:row>8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638300"/>
          <a:ext cx="1952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6" width="10.00390625" style="0" customWidth="1"/>
  </cols>
  <sheetData>
    <row r="1" ht="18.75" customHeight="1"/>
    <row r="2" spans="2:6" ht="18.75" customHeight="1" thickBot="1">
      <c r="B2" s="13"/>
      <c r="C2" s="14">
        <f>IF(安打数,IF(B5=安打数,B2,COLUMN(A1)),"")</f>
        <v>1</v>
      </c>
      <c r="D2" s="14">
        <f>IF(安打数,IF(C5=安打数,C2,COLUMN(B1)),"")</f>
        <v>2</v>
      </c>
      <c r="E2" s="14">
        <f>IF(安打数,IF(D5=安打数,D2,COLUMN(C1)),"")</f>
        <v>3</v>
      </c>
      <c r="F2" s="14">
        <f>IF(安打数,IF(E5=安打数,E2,COLUMN(D1)),"")</f>
        <v>4</v>
      </c>
    </row>
    <row r="3" spans="2:6" ht="18.75" customHeight="1">
      <c r="B3" s="7" t="s">
        <v>10</v>
      </c>
      <c r="C3" s="8" t="str">
        <f>IF(C5,INDEX(選手名列,SMALL(達成者,SUMPRODUCT(($C4:C4=達成年)*($C5:C5=安打数)))),"")</f>
        <v>松居</v>
      </c>
      <c r="D3" s="8" t="str">
        <f>IF(D5,INDEX(選手名列,SMALL(達成者,SUMPRODUCT(($C4:D4=達成年)*($C5:D5=安打数)))),"")</f>
        <v>相沢</v>
      </c>
      <c r="E3" s="8" t="str">
        <f>IF(E5,INDEX(選手名列,SMALL(達成者,SUMPRODUCT(($C4:E4=達成年)*($C5:E5=安打数)))),"")</f>
        <v>鈴木</v>
      </c>
      <c r="F3" s="8" t="str">
        <f>IF(F5,INDEX(選手名列,SMALL(達成者,SUMPRODUCT(($C4:F4=達成年)*($C5:F5=安打数)))),"")</f>
        <v>鈴木</v>
      </c>
    </row>
    <row r="4" spans="2:6" ht="18.75" customHeight="1">
      <c r="B4" s="11" t="s">
        <v>11</v>
      </c>
      <c r="C4" s="12" t="str">
        <f>IF(C5,INDEX(年度行,SMALL(INDEX((範囲=安打数)*COLUMN(範囲),0),ROWS(選手範囲)*4+COUNTIF($C5:C5,安打数)-COUNTIF(範囲,安打数))),"")</f>
        <v>2003年</v>
      </c>
      <c r="D4" s="12" t="str">
        <f>IF(D5,INDEX(年度行,SMALL(INDEX((範囲=安打数)*COLUMN(範囲),0),ROWS(選手範囲)*4+COUNTIF($C5:D5,安打数)-COUNTIF(範囲,安打数))),"")</f>
        <v>2002年</v>
      </c>
      <c r="E4" s="12" t="str">
        <f>IF(E5,INDEX(年度行,SMALL(INDEX((範囲=安打数)*COLUMN(範囲),0),ROWS(選手範囲)*4+COUNTIF($C5:E5,安打数)-COUNTIF(範囲,安打数))),"")</f>
        <v>2001年</v>
      </c>
      <c r="F4" s="12" t="str">
        <f>IF(F5,INDEX(年度行,SMALL(INDEX((範囲=安打数)*COLUMN(範囲),0),ROWS(選手範囲)*4+COUNTIF($C5:F5,安打数)-COUNTIF(範囲,安打数))),"")</f>
        <v>2002年</v>
      </c>
    </row>
    <row r="5" spans="2:6" ht="18.75" customHeight="1" thickBot="1">
      <c r="B5" s="9" t="s">
        <v>12</v>
      </c>
      <c r="C5" s="10">
        <f>IF(COUNT(範囲)&lt;COLUMN(A1),0,LARGE(範囲,COLUMN(A1)))</f>
        <v>193</v>
      </c>
      <c r="D5" s="10">
        <f>IF(COUNT(範囲)&lt;COLUMN(B1),0,LARGE(範囲,COLUMN(B1)))</f>
        <v>191</v>
      </c>
      <c r="E5" s="10">
        <f>IF(COUNT(範囲)&lt;COLUMN(C1),0,LARGE(範囲,COLUMN(C1)))</f>
        <v>185</v>
      </c>
      <c r="F5" s="10">
        <f>IF(COUNT(範囲)&lt;COLUMN(D1),0,LARGE(範囲,COLUMN(D1)))</f>
        <v>181</v>
      </c>
    </row>
    <row r="6" spans="3:5" ht="18.75" customHeight="1">
      <c r="C6" s="2"/>
      <c r="D6" s="2"/>
      <c r="E6" s="2"/>
    </row>
    <row r="7" spans="2:6" ht="18.75" customHeight="1">
      <c r="B7" s="3"/>
      <c r="C7" s="1"/>
      <c r="D7" s="1"/>
      <c r="E7" s="1"/>
      <c r="F7" s="1"/>
    </row>
    <row r="8" spans="2:6" ht="18.75" customHeight="1">
      <c r="B8" s="13"/>
      <c r="F8" s="3"/>
    </row>
    <row r="9" spans="2:6" ht="18.75" customHeight="1">
      <c r="B9" s="4" t="s">
        <v>2</v>
      </c>
      <c r="C9" s="4" t="s">
        <v>13</v>
      </c>
      <c r="D9" s="4" t="s">
        <v>3</v>
      </c>
      <c r="E9" s="4" t="s">
        <v>1</v>
      </c>
      <c r="F9" s="4" t="s">
        <v>4</v>
      </c>
    </row>
    <row r="10" spans="2:6" ht="18.75" customHeight="1">
      <c r="B10" s="5" t="s">
        <v>5</v>
      </c>
      <c r="C10" s="6">
        <v>134</v>
      </c>
      <c r="D10" s="6">
        <v>191</v>
      </c>
      <c r="E10" s="6">
        <v>124</v>
      </c>
      <c r="F10" s="6">
        <v>150</v>
      </c>
    </row>
    <row r="11" spans="2:6" ht="18.75" customHeight="1">
      <c r="B11" s="5" t="s">
        <v>6</v>
      </c>
      <c r="C11" s="6">
        <v>185</v>
      </c>
      <c r="D11" s="6">
        <v>181</v>
      </c>
      <c r="E11" s="6">
        <v>141</v>
      </c>
      <c r="F11" s="6">
        <v>153</v>
      </c>
    </row>
    <row r="12" spans="2:6" ht="18.75" customHeight="1">
      <c r="B12" s="5" t="s">
        <v>7</v>
      </c>
      <c r="C12" s="6">
        <v>163</v>
      </c>
      <c r="D12" s="6">
        <v>144</v>
      </c>
      <c r="E12" s="6">
        <v>151</v>
      </c>
      <c r="F12" s="6">
        <v>163</v>
      </c>
    </row>
    <row r="13" spans="2:6" ht="18.75" customHeight="1">
      <c r="B13" s="5" t="s">
        <v>8</v>
      </c>
      <c r="C13" s="6">
        <v>170</v>
      </c>
      <c r="D13" s="6">
        <v>148</v>
      </c>
      <c r="E13" s="6">
        <v>169</v>
      </c>
      <c r="F13" s="6">
        <v>173</v>
      </c>
    </row>
    <row r="14" spans="2:6" ht="18.75" customHeight="1">
      <c r="B14" s="5" t="s">
        <v>0</v>
      </c>
      <c r="C14" s="6">
        <v>177</v>
      </c>
      <c r="D14" s="6">
        <v>170</v>
      </c>
      <c r="E14" s="6">
        <v>193</v>
      </c>
      <c r="F14" s="6">
        <v>179</v>
      </c>
    </row>
    <row r="15" spans="2:6" ht="18.75" customHeight="1">
      <c r="B15" s="5" t="s">
        <v>9</v>
      </c>
      <c r="C15" s="6">
        <v>167</v>
      </c>
      <c r="D15" s="6">
        <v>158</v>
      </c>
      <c r="E15" s="6">
        <v>157</v>
      </c>
      <c r="F15" s="6">
        <v>134</v>
      </c>
    </row>
    <row r="16" ht="18.75" customHeight="1"/>
  </sheetData>
  <conditionalFormatting sqref="C3:F5">
    <cfRule type="expression" priority="1" dxfId="0" stopIfTrue="1">
      <formula>D$5&lt;&gt;""</formula>
    </cfRule>
  </conditionalFormatting>
  <conditionalFormatting sqref="B10:F15">
    <cfRule type="expression" priority="2" dxfId="1" stopIfTrue="1">
      <formula>MOD(ROW(),2)=0</formula>
    </cfRule>
  </conditionalFormatting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表計算大会2005</dc:title>
  <dc:subject>腕自慢1</dc:subject>
  <dc:creator>日経PC21</dc:creator>
  <cp:keywords/>
  <dc:description/>
  <cp:lastModifiedBy>HP Customer</cp:lastModifiedBy>
  <cp:lastPrinted>2005-01-07T12:45:59Z</cp:lastPrinted>
  <dcterms:created xsi:type="dcterms:W3CDTF">2004-12-03T05:16:17Z</dcterms:created>
  <dcterms:modified xsi:type="dcterms:W3CDTF">2005-04-13T08:27:06Z</dcterms:modified>
  <cp:category/>
  <cp:version/>
  <cp:contentType/>
  <cp:contentStatus/>
</cp:coreProperties>
</file>